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\Downloads\"/>
    </mc:Choice>
  </mc:AlternateContent>
  <bookViews>
    <workbookView xWindow="0" yWindow="0" windowWidth="28800" windowHeight="12300" activeTab="1"/>
  </bookViews>
  <sheets>
    <sheet name="По пар-ам УР" sheetId="2" r:id="rId1"/>
    <sheet name="По пар-ам УР и 3ф 1ф" sheetId="1" r:id="rId2"/>
    <sheet name="Примерные токи 3ф 1ф КЗ систем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9" i="1" s="1"/>
  <c r="A21" i="1" s="1"/>
  <c r="A23" i="1" s="1"/>
  <c r="F13" i="2" l="1"/>
  <c r="A13" i="2"/>
  <c r="A15" i="2" s="1"/>
  <c r="F17" i="1" l="1"/>
</calcChain>
</file>

<file path=xl/sharedStrings.xml><?xml version="1.0" encoding="utf-8"?>
<sst xmlns="http://schemas.openxmlformats.org/spreadsheetml/2006/main" count="35" uniqueCount="25">
  <si>
    <t>Активная мощность нормального режима из б.у., МВт</t>
  </si>
  <si>
    <t>Угол сверхпереходной ЭДС системы, рад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</si>
  <si>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</si>
  <si>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</si>
  <si>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</si>
  <si>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</si>
  <si>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</si>
  <si>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</si>
  <si>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</si>
  <si>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</si>
  <si>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</si>
  <si>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</si>
  <si>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</si>
  <si>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</si>
  <si>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</si>
  <si>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</si>
  <si>
    <t>Модуль тока, текущего по поврежденным фазам ветви ЭДС при трёхфазном коротком замыкании на шинах ветви ЭДС, кА</t>
  </si>
  <si>
    <t>Модуль тока, текущего по поврежденным фазам ветви ЭДС при однофазном коротком замыкании на шинах ветви ЭДС, кА</t>
  </si>
  <si>
    <t>Активная мощность, текущая из ветиви ЭДС в нормальном режиме, МВт</t>
  </si>
  <si>
    <t>Реактивная мощность, текущая из ветиви ЭДС в нормальном режиме, МВар</t>
  </si>
  <si>
    <t>Угол сверхпереходной ЭДС ветви, рад</t>
  </si>
  <si>
    <t>Сверхпереходное реактивное сопротивление ветви ЭДС прямой (и обратной) последовательности, Ом</t>
  </si>
  <si>
    <t>Модуль сверхпереходной ЭДС ветви, кВ</t>
  </si>
  <si>
    <t>Линейное напряжение шин ветви ЭДС в нормальном режиме, кВ</t>
  </si>
  <si>
    <t>Угол напряжения шин ветви ЭДС в нормальном режиме, 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</si>
</sst>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  <xf numFmtId="166" fontId="0" fillId="2" borderId="4" xfId="0" applyNumberFormat="1" applyFill="1" applyBorder="1"/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9" sqref="L9"/>
    </sheetView>
  </sheetViews>
  <sheetFormatPr defaultRowHeight="15" x14ac:dyDescent="0.25"/>
  <sheetData>
    <row r="1" spans="1:8" x14ac:dyDescent="0.2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25">
      <c r="A2" t="s">
        <v>5</v>
      </c>
    </row>
    <row r="3" spans="1:8" x14ac:dyDescent="0.25">
      <c r="A3" s="1">
        <v>224.5</v>
      </c>
    </row>
    <row r="4" spans="1:8" x14ac:dyDescent="0.25">
      <c r="A4" t="s">
        <v>8</v>
      </c>
    </row>
    <row r="5" spans="1:8" x14ac:dyDescent="0.25">
      <c r="A5" s="1">
        <v>220</v>
      </c>
    </row>
    <row r="6" spans="1:8" x14ac:dyDescent="0.25">
      <c r="A6" t="s">
        <v>0</v>
      </c>
    </row>
    <row r="7" spans="1:8" x14ac:dyDescent="0.25">
      <c r="A7" s="1">
        <v>200</v>
      </c>
      <c r="C7" t="s">
        <v>9</v>
      </c>
    </row>
    <row r="8" spans="1:8" x14ac:dyDescent="0.25">
      <c r="A8" t="s">
        <v>7</v>
      </c>
    </row>
    <row r="9" spans="1:8" x14ac:dyDescent="0.25">
      <c r="A9" s="1">
        <v>150</v>
      </c>
      <c r="C9" t="s">
        <v>9</v>
      </c>
    </row>
    <row r="10" spans="1:8" x14ac:dyDescent="0.25">
      <c r="A10" s="12"/>
    </row>
    <row r="11" spans="1:8" x14ac:dyDescent="0.25">
      <c r="A11" s="15" t="s">
        <v>10</v>
      </c>
      <c r="B11" s="15"/>
      <c r="C11" s="15"/>
      <c r="D11" s="15"/>
      <c r="E11" s="15"/>
      <c r="F11" s="15"/>
      <c r="G11" s="15"/>
      <c r="H11" s="15"/>
    </row>
    <row r="12" spans="1:8" x14ac:dyDescent="0.25">
      <c r="A12" t="s">
        <v>1</v>
      </c>
      <c r="F12" t="s">
        <v>4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3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7" sqref="F17"/>
    </sheetView>
  </sheetViews>
  <sheetFormatPr defaultRowHeight="15" x14ac:dyDescent="0.25"/>
  <cols>
    <col min="1" max="1" width="9.5703125" bestFit="1" customWidth="1"/>
  </cols>
  <sheetData>
    <row r="1" spans="1:8" x14ac:dyDescent="0.2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25">
      <c r="A2" t="s">
        <v>23</v>
      </c>
    </row>
    <row r="3" spans="1:8" x14ac:dyDescent="0.25">
      <c r="A3" s="1">
        <v>220</v>
      </c>
    </row>
    <row r="4" spans="1:8" x14ac:dyDescent="0.25">
      <c r="A4" t="s">
        <v>24</v>
      </c>
    </row>
    <row r="5" spans="1:8" x14ac:dyDescent="0.25">
      <c r="A5" s="1">
        <v>-4.05</v>
      </c>
    </row>
    <row r="6" spans="1:8" x14ac:dyDescent="0.25">
      <c r="A6" t="s">
        <v>16</v>
      </c>
    </row>
    <row r="7" spans="1:8" x14ac:dyDescent="0.25">
      <c r="A7" s="1">
        <v>7</v>
      </c>
    </row>
    <row r="8" spans="1:8" x14ac:dyDescent="0.25">
      <c r="A8" s="3" t="s">
        <v>17</v>
      </c>
      <c r="B8" s="4"/>
      <c r="C8" s="4"/>
      <c r="D8" s="4"/>
      <c r="E8" s="4"/>
      <c r="F8" s="5"/>
    </row>
    <row r="9" spans="1:8" x14ac:dyDescent="0.25">
      <c r="A9" s="17">
        <v>8.4</v>
      </c>
      <c r="B9" s="6"/>
      <c r="C9" s="6"/>
      <c r="D9" s="6"/>
      <c r="E9" s="6"/>
      <c r="F9" s="7"/>
    </row>
    <row r="10" spans="1:8" x14ac:dyDescent="0.25">
      <c r="A10" t="s">
        <v>18</v>
      </c>
    </row>
    <row r="11" spans="1:8" x14ac:dyDescent="0.25">
      <c r="A11" s="1">
        <v>20</v>
      </c>
    </row>
    <row r="12" spans="1:8" x14ac:dyDescent="0.25">
      <c r="A12" s="9" t="s">
        <v>19</v>
      </c>
      <c r="B12" s="9"/>
      <c r="C12" s="9"/>
      <c r="D12" s="9"/>
      <c r="E12" s="9"/>
      <c r="F12" s="9"/>
    </row>
    <row r="13" spans="1:8" x14ac:dyDescent="0.25">
      <c r="A13" s="10">
        <v>31.2</v>
      </c>
      <c r="B13" s="9"/>
      <c r="D13" s="9"/>
      <c r="E13" s="9"/>
      <c r="F13" s="9"/>
    </row>
    <row r="14" spans="1:8" x14ac:dyDescent="0.25">
      <c r="A14" s="11"/>
      <c r="B14" s="9"/>
      <c r="D14" s="9"/>
      <c r="E14" s="9"/>
      <c r="F14" s="9"/>
    </row>
    <row r="15" spans="1:8" x14ac:dyDescent="0.25">
      <c r="A15" s="15" t="s">
        <v>10</v>
      </c>
      <c r="B15" s="15"/>
      <c r="C15" s="15"/>
      <c r="D15" s="15"/>
      <c r="E15" s="15"/>
      <c r="F15" s="15"/>
      <c r="G15" s="15"/>
      <c r="H15" s="15"/>
    </row>
    <row r="16" spans="1:8" x14ac:dyDescent="0.25">
      <c r="A16" t="s">
        <v>20</v>
      </c>
      <c r="F16" t="s">
        <v>4</v>
      </c>
    </row>
    <row r="17" spans="1:10" x14ac:dyDescent="0.25">
      <c r="A17" s="2">
        <f>ASIN(A11/(SQRT(3)*A7*A3))+A5*PI()/180</f>
        <v>-6.3187709002148137E-2</v>
      </c>
      <c r="F17" s="2">
        <f>A17*180/PI()</f>
        <v>-3.620389042923887</v>
      </c>
    </row>
    <row r="18" spans="1:10" x14ac:dyDescent="0.25">
      <c r="A18" t="s">
        <v>21</v>
      </c>
    </row>
    <row r="19" spans="1:10" x14ac:dyDescent="0.25">
      <c r="A19" s="2">
        <f>A3*A3/(SQRT(3)*A7*COS(A17)*A3-A13)</f>
        <v>18.397200521944065</v>
      </c>
    </row>
    <row r="20" spans="1:10" x14ac:dyDescent="0.25">
      <c r="A20" t="s">
        <v>22</v>
      </c>
    </row>
    <row r="21" spans="1:10" x14ac:dyDescent="0.25">
      <c r="A21" s="2">
        <f>SQRT(3)*A7*A19</f>
        <v>223.05420214727852</v>
      </c>
    </row>
    <row r="22" spans="1:10" x14ac:dyDescent="0.25">
      <c r="A22" s="3" t="s">
        <v>2</v>
      </c>
      <c r="B22" s="4"/>
      <c r="C22" s="4"/>
      <c r="D22" s="4"/>
      <c r="E22" s="4"/>
      <c r="F22" s="4"/>
      <c r="G22" s="4"/>
      <c r="H22" s="4"/>
      <c r="I22" s="4"/>
      <c r="J22" s="5"/>
    </row>
    <row r="23" spans="1:10" x14ac:dyDescent="0.25">
      <c r="A23" s="8">
        <f>A21*SQRT(3)/A9-A19</f>
        <v>27.595800782916093</v>
      </c>
      <c r="B23" s="6" t="s">
        <v>6</v>
      </c>
      <c r="C23" s="6"/>
      <c r="D23" s="6"/>
      <c r="E23" s="6"/>
      <c r="F23" s="6"/>
      <c r="G23" s="6"/>
      <c r="H23" s="6"/>
      <c r="I23" s="6"/>
      <c r="J23" s="7"/>
    </row>
  </sheetData>
  <mergeCells count="2">
    <mergeCell ref="A15:H15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12</v>
      </c>
    </row>
    <row r="2" spans="1:8" x14ac:dyDescent="0.25">
      <c r="A2" s="16">
        <v>110</v>
      </c>
      <c r="B2" s="16"/>
      <c r="C2" s="16">
        <v>220</v>
      </c>
      <c r="D2" s="16"/>
      <c r="E2" s="16">
        <v>500</v>
      </c>
      <c r="F2" s="16"/>
      <c r="G2" s="16">
        <v>750</v>
      </c>
      <c r="H2" s="16"/>
    </row>
    <row r="3" spans="1:8" x14ac:dyDescent="0.25">
      <c r="A3" s="13" t="s">
        <v>13</v>
      </c>
      <c r="B3" s="13" t="s">
        <v>14</v>
      </c>
      <c r="C3" s="13" t="s">
        <v>13</v>
      </c>
      <c r="D3" s="13" t="s">
        <v>14</v>
      </c>
      <c r="E3" s="13" t="s">
        <v>13</v>
      </c>
      <c r="F3" s="13" t="s">
        <v>14</v>
      </c>
      <c r="G3" s="13" t="s">
        <v>13</v>
      </c>
      <c r="H3" s="13" t="s">
        <v>14</v>
      </c>
    </row>
    <row r="4" spans="1:8" x14ac:dyDescent="0.25">
      <c r="A4" s="13">
        <v>35.04</v>
      </c>
      <c r="B4" s="13">
        <v>41.07</v>
      </c>
      <c r="C4" s="13">
        <v>34.590000000000003</v>
      </c>
      <c r="D4" s="13">
        <v>36.19</v>
      </c>
      <c r="E4" s="13">
        <v>26.78</v>
      </c>
      <c r="F4" s="13">
        <v>22.83</v>
      </c>
      <c r="G4" s="13">
        <v>12.19</v>
      </c>
      <c r="H4" s="13">
        <v>11.38</v>
      </c>
    </row>
    <row r="5" spans="1:8" x14ac:dyDescent="0.25">
      <c r="A5" t="s">
        <v>15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пар-ам УР</vt:lpstr>
      <vt:lpstr>По пар-ам УР и 3ф 1ф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dcterms:created xsi:type="dcterms:W3CDTF">2019-05-08T10:38:35Z</dcterms:created>
  <dcterms:modified xsi:type="dcterms:W3CDTF">2019-08-02T11:43:04Z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